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sama\Downloads\"/>
    </mc:Choice>
  </mc:AlternateContent>
  <xr:revisionPtr revIDLastSave="0" documentId="13_ncr:1_{A8FC6AE1-B270-464B-8FBB-71F8ED6A202C}" xr6:coauthVersionLast="45" xr6:coauthVersionMax="47" xr10:uidLastSave="{00000000-0000-0000-0000-000000000000}"/>
  <bookViews>
    <workbookView xWindow="-120" yWindow="-120" windowWidth="20730" windowHeight="11160" xr2:uid="{00000000-000D-0000-FFFF-FFFF00000000}"/>
  </bookViews>
  <sheets>
    <sheet name="Distance by city" sheetId="3" r:id="rId1"/>
    <sheet name="PSW_Sheet" sheetId="2" state="veryHidden" r:id="rId2"/>
  </sheets>
  <externalReferences>
    <externalReference r:id="rId3"/>
  </externalReferences>
  <definedNames>
    <definedName name="Destination_Lat" hidden="1">[1]Article!$C$6</definedName>
    <definedName name="Destination_Lon" hidden="1">[1]Article!$D$6</definedName>
    <definedName name="DistanceByCity" xml:space="preserve"> _xlfn.LAMBDA(_xlpm.City1,_xlpm.City2,
    ACOS(
        SIN(_FV(
            _xlpm.City1,"Latitude") *
                PI() / 180
        ) *
            SIN(_FV(
                _xlpm.City2,"Latitude") *
                    PI() / 180
            ) +
            COS(_FV(
                _xlpm.City1,"Latitude") *
                    PI() / 180
            ) *
                COS(_FV(
                    _xlpm.City2,"Latitude") *
                        PI() /
                        180
                ) *
                COS(_FV(
                    _xlpm.City1,"Longitude") *
                        PI() /
                        180 -_FV(
                        _xlpm.City2,"Longitude") *
                            PI() /
                            180
                )
    ) * 6371
)</definedName>
    <definedName name="DistanceByLatLon" comment="Returns distance between two longitude and latitude points.">_xlfn.LAMBDA(_xlpm.Place1_Lat,_xlpm.Place1_Lon,_xlpm.Place2_Lat,_xlpm.Place2_Lon, ACOS( SIN(_xlpm.Place1_Lat * PI() / 180) * SIN(_xlpm.Place2_Lat * PI() / 180) + COS(_xlpm.Place1_Lat * PI() / 180) * COS(_xlpm.Place2_Lat * PI() / 180) * COS(_xlpm.Place2_Lon * PI() / 180 - _xlpm.Place1_Lon * PI() / 180) ) * 6371)</definedName>
    <definedName name="Origin_Lat" hidden="1">[1]Article!$C$5</definedName>
    <definedName name="Origin_Lon" hidden="1">[1]Article!$D$5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2" i="3" l="1" a="1"/>
  <c r="C22" i="3" s="1"/>
  <c r="D20" i="3" a="1"/>
  <c r="D20" i="3" s="1"/>
  <c r="D19" i="3" a="1"/>
  <c r="D19" i="3" s="1"/>
  <c r="C20" i="3" a="1"/>
  <c r="C20" i="3" s="1"/>
  <c r="C19" i="3" a="1"/>
  <c r="C19" i="3" s="1"/>
  <c r="C14" i="3" a="1"/>
  <c r="C14" i="3" s="1"/>
  <c r="C8" i="3" a="1"/>
  <c r="C8" i="3" s="1"/>
  <c r="D14" i="3"/>
  <c r="D22" i="3"/>
  <c r="D8" i="3"/>
</calcChain>
</file>

<file path=xl/metadata.xml><?xml version="1.0" encoding="utf-8"?>
<metadata xmlns="http://schemas.openxmlformats.org/spreadsheetml/2006/main" xmlns:xlrd="http://schemas.microsoft.com/office/spreadsheetml/2017/richdata">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xmlns:xda="http://schemas.microsoft.com/office/spreadsheetml/2017/dynamicarray" uri="{bdbb8cdc-fa1e-496e-a857-3c3f30c029c3}">
          <xda:dynamicArrayProperties fDynamic="1" fCollapsed="0"/>
        </ext>
      </extLst>
    </bk>
  </futureMetadata>
  <futureMetadata name="XLRICHVALUE" count="22">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futureMetadata>
  <cellMetadata count="1">
    <bk>
      <rc t="1" v="0"/>
    </bk>
  </cellMetadata>
  <valueMetadata count="22">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valueMetadata>
</metadata>
</file>

<file path=xl/sharedStrings.xml><?xml version="1.0" encoding="utf-8"?>
<sst xmlns="http://schemas.openxmlformats.org/spreadsheetml/2006/main" count="27" uniqueCount="14">
  <si>
    <t>Latitude</t>
  </si>
  <si>
    <t>Longitude</t>
  </si>
  <si>
    <t>Distance (km)</t>
  </si>
  <si>
    <t>London</t>
  </si>
  <si>
    <t>New York</t>
  </si>
  <si>
    <t>Munich</t>
  </si>
  <si>
    <t>Istanbul</t>
  </si>
  <si>
    <t>Auckland</t>
  </si>
  <si>
    <t>Lima</t>
  </si>
  <si>
    <t>Osaka</t>
  </si>
  <si>
    <t>City</t>
  </si>
  <si>
    <t>Athens</t>
  </si>
  <si>
    <t>How to calculate as-the-crow-flies distance between two cities in Excel</t>
  </si>
  <si>
    <t>Data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</si>
</sst>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rial"/>
      <family val="2"/>
      <scheme val="minor"/>
    </font>
    <font>
      <b/>
      <sz val="15"/>
      <color theme="3"/>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i/>
      <sz val="11"/>
      <color rgb="FF7F7F7F"/>
      <name val="Arial"/>
      <family val="2"/>
      <scheme val="minor"/>
    </font>
    <font>
      <b/>
      <sz val="13"/>
      <color theme="3"/>
      <name val="Arial"/>
      <family val="2"/>
      <scheme val="minor"/>
    </font>
    <font>
      <b/>
      <sz val="11"/>
      <color theme="1"/>
      <name val="Arial"/>
      <family val="2"/>
      <scheme val="minor"/>
    </font>
    <font>
      <b/>
      <sz val="11"/>
      <color theme="0"/>
      <name val="Arial"/>
      <family val="2"/>
      <scheme val="minor"/>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rgb="FFA5A5A5"/>
      </patternFill>
    </fill>
  </fills>
  <borders count="6">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s>
  <cellStyleXfs count="8">
    <xf numFmtId="0" fontId="0" fillId="0" borderId="0"/>
    <xf numFmtId="0" fontId="1" fillId="0" borderId="1" applyNumberFormat="0" applyFill="0" applyAlignment="0" applyProtection="0"/>
    <xf numFmtId="0" fontId="2" fillId="2" borderId="2" applyNumberFormat="0" applyAlignment="0" applyProtection="0"/>
    <xf numFmtId="0" fontId="3" fillId="3" borderId="3" applyNumberFormat="0" applyAlignment="0" applyProtection="0"/>
    <xf numFmtId="0" fontId="4" fillId="3" borderId="2" applyNumberFormat="0" applyAlignment="0" applyProtection="0"/>
    <xf numFmtId="0" fontId="5" fillId="0" borderId="0" applyNumberFormat="0" applyFill="0" applyBorder="0" applyAlignment="0" applyProtection="0"/>
    <xf numFmtId="0" fontId="6" fillId="0" borderId="4" applyNumberFormat="0" applyFill="0" applyAlignment="0" applyProtection="0"/>
    <xf numFmtId="0" fontId="8" fillId="4" borderId="5" applyNumberFormat="0" applyAlignment="0" applyProtection="0"/>
  </cellStyleXfs>
  <cellXfs count="14">
    <xf numFmtId="0" fontId="0" fillId="0" borderId="0" xfId="0"/>
    <xf numFmtId="0" fontId="1" fillId="0" borderId="1" xfId="1"/>
    <xf numFmtId="0" fontId="3" fillId="3" borderId="3" xfId="3"/>
    <xf numFmtId="4" fontId="4" fillId="3" borderId="2" xfId="4" applyNumberFormat="1"/>
    <xf numFmtId="0" fontId="5" fillId="0" borderId="0" xfId="5"/>
    <xf numFmtId="0" fontId="7" fillId="0" borderId="0" xfId="0" applyFont="1"/>
    <xf numFmtId="0" fontId="0" fillId="0" borderId="0" xfId="0" applyAlignment="1">
      <alignment horizontal="right"/>
    </xf>
    <xf numFmtId="0" fontId="4" fillId="3" borderId="2" xfId="4"/>
    <xf numFmtId="0" fontId="6" fillId="0" borderId="4" xfId="6"/>
    <xf numFmtId="0" fontId="2" fillId="2" borderId="2" xfId="2"/>
    <xf numFmtId="4" fontId="4" fillId="3" borderId="2" xfId="4" applyNumberFormat="1" applyAlignment="1">
      <alignment horizontal="right"/>
    </xf>
    <xf numFmtId="0" fontId="8" fillId="4" borderId="5" xfId="7"/>
    <xf numFmtId="0" fontId="8" fillId="4" borderId="5" xfId="7" applyAlignment="1">
      <alignment horizontal="right"/>
    </xf>
    <xf numFmtId="0" fontId="8" fillId="4" borderId="5" xfId="7" applyAlignment="1">
      <alignment horizontal="left"/>
    </xf>
  </cellXfs>
  <cellStyles count="8">
    <cellStyle name="Calculation" xfId="4" builtinId="22"/>
    <cellStyle name="Check Cell" xfId="7" builtinId="23"/>
    <cellStyle name="Explanatory Text" xfId="5" builtinId="53"/>
    <cellStyle name="Heading 1" xfId="1" builtinId="16"/>
    <cellStyle name="Heading 2" xfId="6" builtinId="17"/>
    <cellStyle name="Input" xfId="2" builtinId="20"/>
    <cellStyle name="Normal" xfId="0" builtinId="0"/>
    <cellStyle name="Output" xfId="3" builtinId="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3" Type="http://schemas.openxmlformats.org/officeDocument/2006/relationships/externalLink" Target="externalLinks/externalLink1.xml"/><Relationship Id="rId7" Type="http://schemas.openxmlformats.org/officeDocument/2006/relationships/sheetMetadata" Target="metadata.xml"/><Relationship Id="rId12" Type="http://schemas.microsoft.com/office/2017/06/relationships/rdSupportingPropertyBagStructure" Target="richData/rdsupportingpropertybag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ichStyles" Target="richData/richStyles.xml"/><Relationship Id="rId5" Type="http://schemas.openxmlformats.org/officeDocument/2006/relationships/styles" Target="style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theme" Target="theme/theme1.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lker/Pagos/Blog/Article/Calculating%20distance%20by%20longitude%20and%20latitude%20with%20LAMBDA%20Function/Calculating%20distance%20by%20longitude%20and%20latitude%20with%20LAMBDA%20Fun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ticle"/>
      <sheetName val="Web Application Model"/>
      <sheetName val="Sheet1"/>
      <sheetName val="PSW_Sheet"/>
    </sheetNames>
    <sheetDataSet>
      <sheetData sheetId="0">
        <row r="5">
          <cell r="C5">
            <v>51.509864999999998</v>
          </cell>
          <cell r="D5">
            <v>-0.118092</v>
          </cell>
        </row>
        <row r="6">
          <cell r="C6">
            <v>40.730609999999999</v>
          </cell>
          <cell r="D6">
            <v>-73.935242000000002</v>
          </cell>
        </row>
      </sheetData>
      <sheetData sheetId="1"/>
      <sheetData sheetId="2"/>
      <sheetData sheetId="3"/>
    </sheetDataSet>
  </externalBook>
</externalLink>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cvi">
          <flag name="ShowInCardView" value="0"/>
          <flag name="ShowInDotNotation" value="0"/>
          <flag name="ShowInAutoComplete" value="0"/>
        </key>
      </keyFlags>
    </type>
    <type name="_linkedentity2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ClassificationId">
          <flag name="ShowInCardView" value="0"/>
          <flag name="ShowInDotNotation" value="0"/>
          <flag name="ShowInAutoComplete" value="0"/>
        </key>
        <key name="%DataProviderExternalLink">
          <flag name="ShowInCardView" value="0"/>
          <flag name="ShowInDotNotation" value="0"/>
          <flag name="ShowInAutoComplete" value="0"/>
        </key>
        <key name="%DataProviderExternalLinkLogo">
          <flag name="ShowInCardView" value="0"/>
          <flag name="ShowInDotNotation" value="0"/>
          <flag name="ShowInAutoComplete" value="0"/>
        </key>
        <key name="%DataProviderString">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array.xml><?xml version="1.0" encoding="utf-8"?>
<arrayData xmlns="http://schemas.microsoft.com/office/spreadsheetml/2017/richdata2" count="3">
  <a r="1">
    <v t="s">Tunç Soyer (Mayor)</v>
  </a>
  <a r="2">
    <v t="s">Turkey Standard Time</v>
    <v t="s">Eastern European Time Zone</v>
  </a>
  <a r="2">
    <v t="s">Australian Eastern Time Zone</v>
    <v t="s">AUS Eastern Standard Time</v>
  </a>
</arrayData>
</file>

<file path=xl/richData/rdrichvalue.xml><?xml version="1.0" encoding="utf-8"?>
<rvData xmlns="http://schemas.microsoft.com/office/spreadsheetml/2017/richdata" count="37">
  <rv s="0">
    <fb>-12.043333000000001</fb>
    <v>0</v>
  </rv>
  <rv s="0">
    <fb>-77.028333000000003</fb>
    <v>0</v>
  </rv>
  <rv s="0">
    <fb>37.975335700000002</fb>
    <v>0</v>
  </rv>
  <rv s="0">
    <fb>23.736149699999999</fb>
    <v>0</v>
  </rv>
  <rv s="0">
    <fb>34.693888999999999</fb>
    <v>0</v>
  </rv>
  <rv s="0">
    <fb>135.50222199999999</fb>
    <v>0</v>
  </rv>
  <rv s="0">
    <fb>-36.847316999999997</fb>
    <v>0</v>
  </rv>
  <rv s="0">
    <fb>174.76278199999999</fb>
    <v>0</v>
  </rv>
  <rv s="0">
    <fb>41.012999999999998</fb>
    <v>0</v>
  </rv>
  <rv s="0">
    <fb>28.963799999999999</fb>
    <v>0</v>
  </rv>
  <rv s="0">
    <fb>51.500152399999997</fb>
    <v>0</v>
  </rv>
  <rv s="0">
    <fb>-0.12623619999999999</fb>
    <v>0</v>
  </rv>
  <rv s="0">
    <fb>48.139126400000002</fb>
    <v>0</v>
  </rv>
  <rv s="0">
    <fb>11.5802189</fb>
    <v>0</v>
  </rv>
  <rv s="0">
    <fb>40.713046599999998</fb>
    <v>0</v>
  </rv>
  <rv s="0">
    <fb>-74.007230100000001</fb>
    <v>0</v>
  </rv>
  <rv s="1">
    <v>536870912</v>
    <v>İzmir</v>
    <v>808d6673-5c95-283b-976e-d13e84e2b82f</v>
    <v>en-US</v>
    <v>Map</v>
  </rv>
  <rv s="0">
    <fb>38.421999999999997</fb>
    <v>0</v>
  </rv>
  <rv s="0">
    <fb>27.129000000000001</fb>
    <v>0</v>
  </rv>
  <rv s="1">
    <v>536870912</v>
    <v>Melbourne</v>
    <v>8b583bb3-5207-934d-55d1-8ab5089fd70e</v>
    <v>en-US</v>
    <v>Map</v>
  </rv>
  <rv s="0">
    <fb>-37.813611000000002</fb>
    <v>0</v>
  </rv>
  <rv s="0">
    <fb>144.96305599999999</fb>
    <v>0</v>
  </rv>
  <rv s="1">
    <v>536870912</v>
    <v>İzmir Province</v>
    <v>e1b979ad-2537-f1c3-fa25-d697064ad3b5</v>
    <v>en-US</v>
    <v>Map</v>
  </rv>
  <rv s="0">
    <fb>855</fb>
    <v>14</v>
  </rv>
  <rv s="1">
    <v>536870912</v>
    <v>Turkey</v>
    <v>fbfb6418-e8cf-0d18-8b81-28d0fcccda7c</v>
    <v>en-US</v>
    <v>Map</v>
  </rv>
  <rv s="2">
    <v>0</v>
  </rv>
  <rv s="3">
    <v>https://www.bing.com/search?q=izmir&amp;form=skydnc</v>
    <v>Learn more on Bing</v>
  </rv>
  <rv s="0">
    <fb>4367251</fb>
    <v>14</v>
  </rv>
  <rv s="2">
    <v>1</v>
  </rv>
  <rv s="4">
    <v>#VALUE!</v>
    <v>en-US</v>
    <v>808d6673-5c95-283b-976e-d13e84e2b82f</v>
    <v>536870912</v>
    <v>1</v>
    <v>6</v>
    <v>7</v>
    <v>İzmir</v>
    <v>10</v>
    <v>11</v>
    <v>Map</v>
    <v>12</v>
    <v>13</v>
    <v>22</v>
    <v>23</v>
    <v>24</v>
    <v>Izmir is a metropolitan city in the western extremity of Anatolia, capital of the province of the same name. It is the third most populous city in Turkey, after Istanbul and Ankara and the second largest urban agglomeration on the Aegean Sea after Athens.</v>
    <v>17</v>
    <v>25</v>
    <v>26</v>
    <v>18</v>
    <v>İzmir</v>
    <v>27</v>
    <v>28</v>
    <v>İzmir</v>
    <v>mdp/vdpid/7247079589145477141</v>
  </rv>
  <rv s="1">
    <v>536870912</v>
    <v>Victoria</v>
    <v>afad25fd-4cbc-2e30-7764-19bd8a1cb1bc</v>
    <v>en-US</v>
    <v>Map</v>
  </rv>
  <rv s="0">
    <fb>9990.5</fb>
    <v>14</v>
  </rv>
  <rv s="1">
    <v>536870912</v>
    <v>Australia</v>
    <v>06de2191-243d-a83f-6990-2eb1c7f3382a</v>
    <v>en-US</v>
    <v>Map</v>
  </rv>
  <rv s="3">
    <v>https://www.bing.com/search?q=melbourne+australia&amp;form=skydnc</v>
    <v>Learn more on Bing</v>
  </rv>
  <rv s="0">
    <fb>4917750</fb>
    <v>14</v>
  </rv>
  <rv s="2">
    <v>2</v>
  </rv>
  <rv s="5">
    <v>#VALUE!</v>
    <v>en-US</v>
    <v>8b583bb3-5207-934d-55d1-8ab5089fd70e</v>
    <v>536870912</v>
    <v>1</v>
    <v>20</v>
    <v>21</v>
    <v>Melbourne</v>
    <v>10</v>
    <v>11</v>
    <v>Map</v>
    <v>12</v>
    <v>22</v>
    <v>30</v>
    <v>31</v>
    <v>32</v>
    <v>Melbourne is the capital and most-populous city of the Australian state of Victoria, and the second-most populous city in both Australia and Oceania. Its name generally refers to a 9,993 km² metropolitan area known as Greater Melbourne, comprising an urban agglomeration of 31 local municipalities, although the name is also used specifically for the local municipality of City of Melbourne based around its central business area. The city occupies much of the northern and eastern coastlines of Port Phillip Bay and spreads into the Mornington Peninsula, West Gippsland, as well as the hinterlands towards the Yarra Valley, the Dandenong and Macedon Ranges. It has a population over 5 million, mostly residing to the east side of the city centre, and its inhabitants are commonly referred to as "Melburnians".</v>
    <v>20</v>
    <v>33</v>
    <v>21</v>
    <v>Melbourne</v>
    <v>34</v>
    <v>35</v>
    <v>Melbourne</v>
    <v>mdp/vdpid/8885474514205409281</v>
  </rv>
</rvData>
</file>

<file path=xl/richData/rdrichvaluestructure.xml><?xml version="1.0" encoding="utf-8"?>
<rvStructures xmlns="http://schemas.microsoft.com/office/spreadsheetml/2017/richdata" count="6">
  <s t="_formattednumber">
    <k n="_Format" t="spb"/>
  </s>
  <s t="_linkedentity2">
    <k n="%EntityServiceId" t="i"/>
    <k n="_DisplayString" t="s"/>
    <k n="%EntityId" t="s"/>
    <k n="%EntityCulture" t="s"/>
    <k n="_Icon"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rea" t="r"/>
    <k n="Country/region" t="r"/>
    <k n="Description" t="s"/>
    <k n="Latitude" t="r"/>
    <k n="Leader(s)"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rea" t="r"/>
    <k n="Country/region" t="r"/>
    <k n="Description" t="s"/>
    <k n="Latitude" t="r"/>
    <k n="LearnMoreOnLink" t="r"/>
    <k n="Longitude" t="r"/>
    <k n="Name" t="s"/>
    <k n="Population" t="r"/>
    <k n="Time zone(s)" t="r"/>
    <k n="UniqueName" t="s"/>
    <k n="VDPID/VSID" t="s"/>
  </s>
</rvStructures>
</file>

<file path=xl/richData/rdsupportingpropertybag.xml><?xml version="1.0" encoding="utf-8"?>
<supportingPropertyBags xmlns="http://schemas.microsoft.com/office/spreadsheetml/2017/richdata2">
  <spbArrays count="2">
    <a count="25">
      <v t="s">%EntityServiceId</v>
      <v t="s">%IsRefreshable</v>
      <v t="s">%EntityCulture</v>
      <v t="s">%EntityId</v>
      <v t="s">_Icon</v>
      <v t="s">_Provider</v>
      <v t="s">_Attribution</v>
      <v t="s">_Display</v>
      <v t="s">Name</v>
      <v t="s">_Format</v>
      <v t="s">Admin Division 1 (State/province/other)</v>
      <v t="s">Country/region</v>
      <v t="s">Leader(s)</v>
      <v t="s">_SubLabel</v>
      <v t="s">Population</v>
      <v t="s">Area</v>
      <v t="s">Latitude</v>
      <v t="s">Longitude</v>
      <v t="s">Time zone(s)</v>
      <v t="s">_Flags</v>
      <v t="s">VDPID/VSID</v>
      <v t="s">UniqueName</v>
      <v t="s">_DisplayString</v>
      <v t="s">LearnMoreOnLink</v>
      <v t="s">Description</v>
    </a>
    <a count="24">
      <v t="s">%EntityServiceId</v>
      <v t="s">%IsRefreshable</v>
      <v t="s">%EntityCulture</v>
      <v t="s">%EntityId</v>
      <v t="s">_Icon</v>
      <v t="s">_Provider</v>
      <v t="s">_Attribution</v>
      <v t="s">_Display</v>
      <v t="s">Name</v>
      <v t="s">_Format</v>
      <v t="s">Admin Division 1 (State/province/other)</v>
      <v t="s">Country/region</v>
      <v t="s">_SubLabel</v>
      <v t="s">Population</v>
      <v t="s">Area</v>
      <v t="s">Latitude</v>
      <v t="s">Longitude</v>
      <v t="s">Time zone(s)</v>
      <v t="s">_Flags</v>
      <v t="s">VDPID/VSID</v>
      <v t="s">UniqueName</v>
      <v t="s">_DisplayString</v>
      <v t="s">LearnMoreOnLink</v>
      <v t="s">Description</v>
    </a>
  </spbArrays>
  <spbData count="23">
    <spb s="0">
      <v>1</v>
    </spb>
    <spb s="1">
      <v xml:space="preserve">Wikipedia	</v>
      <v xml:space="preserve">CC-BY-SA	</v>
      <v xml:space="preserve">http://it.wikipedia.org/wiki/Smirne	</v>
      <v xml:space="preserve">http://creativecommons.org/licenses/by-sa/3.0/	</v>
    </spb>
    <spb s="1">
      <v xml:space="preserve">Wikipedia	Wikipedia	</v>
      <v xml:space="preserve">CC-BY-SA	CC-BY-SA	</v>
      <v xml:space="preserve">http://en.wikipedia.org/wiki/İzmir	http://it.wikipedia.org/wiki/Smirne	</v>
      <v xml:space="preserve">http://creativecommons.org/licenses/by-sa/3.0/	http://creativecommons.org/licenses/by-sa/3.0/	</v>
    </spb>
    <spb s="1">
      <v xml:space="preserve">Wikipedia	</v>
      <v xml:space="preserve">CC-BY-SA	</v>
      <v xml:space="preserve">http://en.wikipedia.org/wiki/İzmir	</v>
      <v xml:space="preserve">http://creativecommons.org/licenses/by-sa/3.0/	</v>
    </spb>
    <spb s="1">
      <v xml:space="preserve">Wikipedia	Wikipedia	Wikipedia	</v>
      <v xml:space="preserve">CC-BY-SA	CC-BY-SA	CC-BY-SA	</v>
      <v xml:space="preserve">http://en.wikipedia.org/wiki/İzmir	http://it.wikipedia.org/wiki/Smirne	https://en.wikipedia.org/wiki/İzmir	</v>
      <v xml:space="preserve">http://creativecommons.org/licenses/by-sa/3.0/	http://creativecommons.org/licenses/by-sa/3.0/	http://creativecommons.org/licenses/by-sa/3.0/	</v>
    </spb>
    <spb s="1">
      <v xml:space="preserve">Wikipedia	Wikipedia	Wikipedia	</v>
      <v xml:space="preserve">CC-BY-SA	CC-BY-SA	CC-BY-SA	</v>
      <v xml:space="preserve">http://en.wikipedia.org/wiki/İzmir	http://fr.wikipedia.org/wiki/Izmir	http://it.wikipedia.org/wiki/Smirne	</v>
      <v xml:space="preserve">http://creativecommons.org/licenses/by-sa/3.0/	http://creativecommons.org/licenses/by-sa/3.0/	http://creativecommons.org/licenses/by-sa/3.0/	</v>
    </spb>
    <spb s="2">
      <v>1</v>
      <v>2</v>
      <v>1</v>
      <v>1</v>
      <v>3</v>
      <v>2</v>
      <v>3</v>
      <v>4</v>
      <v>5</v>
    </spb>
    <spb s="3">
      <v>0</v>
      <v>Name</v>
      <v>LearnMoreOnLink</v>
    </spb>
    <spb s="4">
      <v>0</v>
      <v>0</v>
      <v>0</v>
    </spb>
    <spb s="5">
      <v>0</v>
      <v>0</v>
    </spb>
    <spb s="6">
      <v>8</v>
      <v>8</v>
      <v>9</v>
      <v>8</v>
    </spb>
    <spb s="7">
      <v>2</v>
      <v>3</v>
    </spb>
    <spb s="8">
      <v>https://www.bing.com</v>
      <v>https://www.bing.com/th?id=Ga%5Cbing_yt.png&amp;w=100&amp;h=40&amp;c=0&amp;pid=0.1</v>
      <v>Powered by Bing</v>
    </spb>
    <spb s="9">
      <v>square km</v>
      <v>2019</v>
    </spb>
    <spb s="0">
      <v>4</v>
    </spb>
    <spb s="1">
      <v xml:space="preserve">Wikipedia	</v>
      <v xml:space="preserve">CC-BY-SA	</v>
      <v xml:space="preserve">http://en.wikipedia.org/wiki/Melbourne	</v>
      <v xml:space="preserve">http://creativecommons.org/licenses/by-sa/3.0/	</v>
    </spb>
    <spb s="1">
      <v xml:space="preserve">Wikipedia	piao.ctrip.com	Facebook	Walkscore	</v>
      <v xml:space="preserve">CC-BY-SA				</v>
      <v xml:space="preserve">http://en.wikipedia.org/wiki/Melbourne	http://piao.ctrip.com/dest/t136496.html	https://www.facebook.com/cityofmelbourne	https://www.walkscore.com/AU-VIC/Melbourne	</v>
      <v xml:space="preserve">http://creativecommons.org/licenses/by-sa/3.0/				</v>
    </spb>
    <spb s="1">
      <v xml:space="preserve">Wikipedia	Wikipedia	</v>
      <v xml:space="preserve">CC-BY-SA	CC-BY-SA	</v>
      <v xml:space="preserve">http://en.wikipedia.org/wiki/Melbourne	http://it.wikipedia.org/wiki/Melbourne	</v>
      <v xml:space="preserve">http://creativecommons.org/licenses/by-sa/3.0/	http://creativecommons.org/licenses/by-sa/3.0/	</v>
    </spb>
    <spb s="1">
      <v xml:space="preserve">Wikipedia	piao.ctrip.com	Wikipedia	Facebook	Sec	Walkscore	</v>
      <v xml:space="preserve">CC-BY-SA		CC-BY-SA				</v>
      <v xml:space="preserve">http://en.wikipedia.org/wiki/Melbourne	http://piao.ctrip.com/dest/t136496.html	https://en.wikipedia.org/wiki/Melbourne	https://www.facebook.com/cityofmelbourne	https://www.sec.gov/cgi-bin/browse-edgar?action=getcompany&amp;CIK=0001345099	https://www.walkscore.com/AU-VIC/Melbourne	</v>
      <v xml:space="preserve">http://creativecommons.org/licenses/by-sa/3.0/		http://creativecommons.org/licenses/by-sa/3.0/				</v>
    </spb>
    <spb s="1">
      <v xml:space="preserve">Wikipedia	Facebook	Sec	Walkscore	</v>
      <v xml:space="preserve">CC-BY-SA				</v>
      <v xml:space="preserve">http://en.wikipedia.org/wiki/Melbourne	https://www.facebook.com/cityofmelbourne	https://www.sec.gov/cgi-bin/browse-edgar?action=getcompany&amp;CIK=0001345099	https://www.walkscore.com/AU-VIC/Melbourne	</v>
      <v xml:space="preserve">http://creativecommons.org/licenses/by-sa/3.0/				</v>
    </spb>
    <spb s="2">
      <v>15</v>
      <v>16</v>
      <v>17</v>
      <v>17</v>
      <v>15</v>
      <v>16</v>
      <v>15</v>
      <v>18</v>
      <v>19</v>
    </spb>
    <spb s="3">
      <v>1</v>
      <v>Name</v>
      <v>LearnMoreOnLink</v>
    </spb>
    <spb s="9">
      <v>square km</v>
      <v>2021</v>
    </spb>
  </spbData>
</supportingPropertyBags>
</file>

<file path=xl/richData/rdsupportingpropertybagstructure.xml><?xml version="1.0" encoding="utf-8"?>
<spbStructures xmlns="http://schemas.microsoft.com/office/spreadsheetml/2017/richdata2" count="10">
  <s>
    <k n="_Self" t="i"/>
  </s>
  <s>
    <k n="SourceText" t="s"/>
    <k n="LicenseText" t="s"/>
    <k n="SourceAddress" t="s"/>
    <k n="LicenseAddress" t="s"/>
  </s>
  <s>
    <k n="Area" t="spb"/>
    <k n="Name" t="spb"/>
    <k n="Latitude" t="spb"/>
    <k n="Longitude" t="spb"/>
    <k n="Population" t="spb"/>
    <k n="UniqueName" t="spb"/>
    <k n="Description" t="spb"/>
    <k n="Country/region" t="spb"/>
    <k n="Admin Division 1 (State/province/other)"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Description" t="i"/>
  </s>
  <s>
    <k n="link" t="s"/>
    <k n="logo" t="s"/>
    <k n="name" t="s"/>
  </s>
  <s>
    <k n="Area" t="s"/>
    <k n="Population"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2">
    <x:dxf>
      <x:numFmt numFmtId="0" formatCode="General"/>
    </x:dxf>
    <x:dxf>
      <x:numFmt numFmtId="3" formatCode="#,##0"/>
    </x:dxf>
  </dxfs>
  <richProperties>
    <rPr n="NumberFormat" t="s"/>
    <rPr n="IsTitleField" t="b"/>
    <rPr n="RequiresInlineAttribution" t="b"/>
  </richProperties>
  <richStyles>
    <rSty dxfid="0">
      <rpv i="0">0.0000</rpv>
    </rSty>
    <rSty>
      <rpv i="1">1</rpv>
    </rSty>
    <rSty>
      <rpv i="2">1</rpv>
    </rSty>
    <rSty dxfid="1">
      <rpv i="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51" row="6">
    <wetp:webextensionref xmlns:r="http://schemas.openxmlformats.org/officeDocument/2006/relationships" r:id="rId1"/>
  </wetp:taskpane>
</wetp:taskpanes>
</file>

<file path=xl/webextensions/webextension1.xml><?xml version="1.0" encoding="utf-8"?>
<we:webextension xmlns:we="http://schemas.microsoft.com/office/webextensions/webextension/2010/11" id="{37DE5F2A-1572-4BB1-94DF-4A92CA9AEF54}">
  <we:reference id="wa200003696" version="1.0.0.0" store="en-US" storeType="OMEX"/>
  <we:alternateReferences>
    <we:reference id="wa200003696" version="1.0.0.0" store="WA200003696"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081F9-07F0-42F5-BC48-2989B08918F9}">
  <dimension ref="B2:O23"/>
  <sheetViews>
    <sheetView showGridLines="0" tabSelected="1" workbookViewId="0">
      <selection activeCell="C22" sqref="C22"/>
    </sheetView>
  </sheetViews>
  <sheetFormatPr defaultRowHeight="14.25" x14ac:dyDescent="0.2"/>
  <cols>
    <col min="1" max="1" width="2.875" customWidth="1"/>
    <col min="2" max="6" width="17.125" customWidth="1"/>
    <col min="7" max="7" width="2.875" customWidth="1"/>
  </cols>
  <sheetData>
    <row r="2" spans="2:15" ht="20.25" thickBot="1" x14ac:dyDescent="0.35">
      <c r="B2" s="1" t="s">
        <v>12</v>
      </c>
      <c r="C2" s="1"/>
      <c r="D2" s="1"/>
      <c r="E2" s="1"/>
      <c r="F2" s="1"/>
    </row>
    <row r="3" spans="2:15" ht="15.75" thickTop="1" thickBot="1" x14ac:dyDescent="0.25"/>
    <row r="4" spans="2:15" ht="16.5" thickTop="1" thickBot="1" x14ac:dyDescent="0.3">
      <c r="B4" s="11" t="s">
        <v>10</v>
      </c>
      <c r="C4" s="12" t="s">
        <v>0</v>
      </c>
      <c r="D4" s="12" t="s">
        <v>1</v>
      </c>
      <c r="M4" s="5" t="s">
        <v>10</v>
      </c>
    </row>
    <row r="5" spans="2:15" ht="15.75" thickTop="1" x14ac:dyDescent="0.25">
      <c r="B5" s="2" t="s">
        <v>8</v>
      </c>
      <c r="C5" s="9" vm="1">
        <v>-12.043333000000001</v>
      </c>
      <c r="D5" s="9" vm="2">
        <v>-77.028333000000003</v>
      </c>
      <c r="M5" t="s">
        <v>11</v>
      </c>
      <c r="N5" s="6" vm="3">
        <v>37.975335700000002</v>
      </c>
      <c r="O5" s="6" vm="4">
        <v>23.736149699999999</v>
      </c>
    </row>
    <row r="6" spans="2:15" ht="15" x14ac:dyDescent="0.25">
      <c r="B6" s="2" t="s">
        <v>9</v>
      </c>
      <c r="C6" s="9" vm="5">
        <v>34.693888999999999</v>
      </c>
      <c r="D6" s="9" vm="6">
        <v>135.50222199999999</v>
      </c>
      <c r="M6" t="s">
        <v>7</v>
      </c>
      <c r="N6" s="6" vm="7">
        <v>-36.847316999999997</v>
      </c>
      <c r="O6" s="6" vm="8">
        <v>174.76278199999999</v>
      </c>
    </row>
    <row r="7" spans="2:15" ht="15" thickBot="1" x14ac:dyDescent="0.25">
      <c r="M7" t="s">
        <v>6</v>
      </c>
      <c r="N7" s="6" vm="9">
        <v>41.012999999999998</v>
      </c>
      <c r="O7" s="6" vm="10">
        <v>28.963799999999999</v>
      </c>
    </row>
    <row r="8" spans="2:15" ht="16.5" thickTop="1" thickBot="1" x14ac:dyDescent="0.3">
      <c r="B8" s="13" t="s">
        <v>2</v>
      </c>
      <c r="C8" s="10" cm="1">
        <f t="array" ref="C8">DistanceByLatLon(C5,D5,C6,D6)</f>
        <v>15880.534169624741</v>
      </c>
      <c r="D8" s="4" t="str">
        <f ca="1">_xlfn.FORMULATEXT(C8)</f>
        <v>{=DistanceByLatLon(C5,D5,C6,D6)}</v>
      </c>
      <c r="M8" t="s">
        <v>8</v>
      </c>
      <c r="N8" s="6" vm="1">
        <v>-12.043333000000001</v>
      </c>
      <c r="O8" s="6" vm="2">
        <v>-77.028333000000003</v>
      </c>
    </row>
    <row r="9" spans="2:15" ht="15.75" thickTop="1" thickBot="1" x14ac:dyDescent="0.25">
      <c r="M9" t="s">
        <v>3</v>
      </c>
      <c r="N9" s="6" vm="11">
        <v>51.500152399999997</v>
      </c>
      <c r="O9" s="6" vm="12">
        <v>-0.12623619999999999</v>
      </c>
    </row>
    <row r="10" spans="2:15" ht="16.5" thickTop="1" thickBot="1" x14ac:dyDescent="0.3">
      <c r="B10" s="11" t="s">
        <v>10</v>
      </c>
      <c r="C10" s="12" t="s">
        <v>0</v>
      </c>
      <c r="D10" s="12" t="s">
        <v>1</v>
      </c>
      <c r="M10" t="s">
        <v>5</v>
      </c>
      <c r="N10" s="6" vm="13">
        <v>48.139126400000002</v>
      </c>
      <c r="O10" s="6" vm="14">
        <v>11.5802189</v>
      </c>
    </row>
    <row r="11" spans="2:15" ht="15.75" thickTop="1" x14ac:dyDescent="0.25">
      <c r="B11" s="2" t="s">
        <v>5</v>
      </c>
      <c r="C11" s="9" vm="13">
        <v>48.139126400000002</v>
      </c>
      <c r="D11" s="9" vm="14">
        <v>11.5802189</v>
      </c>
      <c r="M11" t="s">
        <v>4</v>
      </c>
      <c r="N11" s="6" vm="15">
        <v>40.713046599999998</v>
      </c>
      <c r="O11" s="6" vm="16">
        <v>-74.007230100000001</v>
      </c>
    </row>
    <row r="12" spans="2:15" ht="15" x14ac:dyDescent="0.25">
      <c r="B12" s="2" t="s">
        <v>4</v>
      </c>
      <c r="C12" s="9" vm="15">
        <v>40.713046599999998</v>
      </c>
      <c r="D12" s="9" vm="16">
        <v>-74.007230100000001</v>
      </c>
      <c r="M12" t="s">
        <v>9</v>
      </c>
      <c r="N12" s="6" vm="5">
        <v>34.693888999999999</v>
      </c>
      <c r="O12" s="6" vm="6">
        <v>135.50222199999999</v>
      </c>
    </row>
    <row r="13" spans="2:15" ht="15" thickBot="1" x14ac:dyDescent="0.25"/>
    <row r="14" spans="2:15" ht="16.5" thickTop="1" thickBot="1" x14ac:dyDescent="0.3">
      <c r="B14" s="13" t="s">
        <v>2</v>
      </c>
      <c r="C14" s="10" cm="1">
        <f t="array" ref="C14">DistanceByLatLon(C11,D11,C12,D12)</f>
        <v>6488.3894081452427</v>
      </c>
      <c r="D14" s="4" t="str">
        <f ca="1">_xlfn.FORMULATEXT(C14)</f>
        <v>{=DistanceByLatLon(C11,D11,C12,D12)}</v>
      </c>
    </row>
    <row r="15" spans="2:15" ht="15" thickTop="1" x14ac:dyDescent="0.2"/>
    <row r="16" spans="2:15" ht="17.25" thickBot="1" x14ac:dyDescent="0.3">
      <c r="B16" s="8" t="s">
        <v>13</v>
      </c>
    </row>
    <row r="17" spans="2:4" ht="15.75" thickTop="1" thickBot="1" x14ac:dyDescent="0.25"/>
    <row r="18" spans="2:4" ht="16.5" thickTop="1" thickBot="1" x14ac:dyDescent="0.3">
      <c r="B18" s="11" t="s">
        <v>10</v>
      </c>
      <c r="C18" s="12" t="s">
        <v>0</v>
      </c>
      <c r="D18" s="12" t="s">
        <v>1</v>
      </c>
    </row>
    <row r="19" spans="2:4" ht="15.75" thickTop="1" x14ac:dyDescent="0.25">
      <c r="B19" s="2" t="e" vm="17">
        <v>#VALUE!</v>
      </c>
      <c r="C19" s="7" cm="1" vm="18">
        <f t="array" ref="C19">_FV(B19,"Latitude")</f>
        <v>38.421999999999997</v>
      </c>
      <c r="D19" s="7" cm="1" vm="19">
        <f t="array" ref="D19">_FV(B19,"Longitude")</f>
        <v>27.129000000000001</v>
      </c>
    </row>
    <row r="20" spans="2:4" ht="15" x14ac:dyDescent="0.25">
      <c r="B20" s="2" t="e" vm="20">
        <v>#VALUE!</v>
      </c>
      <c r="C20" s="7" cm="1" vm="21">
        <f t="array" ref="C20">_FV(B20,"Latitude")</f>
        <v>-37.813611000000002</v>
      </c>
      <c r="D20" s="7" cm="1" vm="22">
        <f t="array" ref="D20">_FV(B20,"Longitude")</f>
        <v>144.96305599999999</v>
      </c>
    </row>
    <row r="21" spans="2:4" ht="15" thickBot="1" x14ac:dyDescent="0.25"/>
    <row r="22" spans="2:4" ht="16.5" thickTop="1" thickBot="1" x14ac:dyDescent="0.3">
      <c r="B22" s="11" t="s">
        <v>2</v>
      </c>
      <c r="C22" s="3" cm="1">
        <f t="array" ref="C22">DistanceByCity(B19,B20)</f>
        <v>14685.154091144621</v>
      </c>
      <c r="D22" s="4" t="str">
        <f ca="1">_xlfn.FORMULATEXT(C22)</f>
        <v>{=DistanceByCity(B19,B20)}</v>
      </c>
    </row>
    <row r="23" spans="2:4" ht="15" thickTop="1" x14ac:dyDescent="0.2"/>
  </sheetData>
  <sortState xmlns:xlrd2="http://schemas.microsoft.com/office/spreadsheetml/2017/richdata2" ref="M5:O12">
    <sortCondition ref="M6:M12"/>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31064-76D7-4222-9A16-B54C161AAE34}">
  <dimension ref="A1"/>
  <sheetViews>
    <sheetView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Distance by city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ilker yasar burhan</dc:creator>
  <cp:lastModifiedBy>behzad</cp:lastModifiedBy>
  <dcterms:created xsi:type="dcterms:W3CDTF">2015-06-05T18:17:20Z</dcterms:created>
  <dcterms:modified xsi:type="dcterms:W3CDTF">2025-01-07T19:43:18Z</dcterms:modified>
</cp:coreProperties>
</file>